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汇总" sheetId="3" r:id="rId1"/>
  </sheets>
  <definedNames>
    <definedName name="_xlnm._FilterDatabase" localSheetId="0" hidden="1">面试成绩汇总!$A$3:$P$63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<sst xmlns="http://schemas.openxmlformats.org/spreadsheetml/2006/main" count="373" uniqueCount="145">
  <si>
    <t>附件2</t>
  </si>
  <si>
    <t>福州市鼓楼区卫健系统公开招聘编外工作人员（第三批）面试成绩汇总表</t>
  </si>
  <si>
    <t>序号</t>
  </si>
  <si>
    <t>主管部门</t>
  </si>
  <si>
    <t>招聘单位</t>
  </si>
  <si>
    <t>岗位代码</t>
  </si>
  <si>
    <t>岗位名称</t>
  </si>
  <si>
    <t>拟招人数</t>
  </si>
  <si>
    <t>准考证号</t>
  </si>
  <si>
    <t>姓名</t>
  </si>
  <si>
    <t>面试
分组</t>
  </si>
  <si>
    <t>面试现场宣布成绩</t>
  </si>
  <si>
    <t>本面试组考生面试现场宣布成绩的平均分</t>
  </si>
  <si>
    <t>本岗位所有考生面试现场宣布成绩的平均分</t>
  </si>
  <si>
    <t>修正系数</t>
  </si>
  <si>
    <t>考生最终成绩</t>
  </si>
  <si>
    <t>排名</t>
  </si>
  <si>
    <t>备注</t>
  </si>
  <si>
    <t>福州市鼓楼区卫生健康局</t>
  </si>
  <si>
    <t>鼓楼区医院</t>
  </si>
  <si>
    <t>02</t>
  </si>
  <si>
    <t>护士</t>
  </si>
  <si>
    <t>25030211271</t>
  </si>
  <si>
    <t>柯慧容</t>
  </si>
  <si>
    <t>B</t>
  </si>
  <si>
    <t>拟进入体检</t>
  </si>
  <si>
    <t>25030243288</t>
  </si>
  <si>
    <t>张文洁</t>
  </si>
  <si>
    <t>25030227973</t>
  </si>
  <si>
    <t>林莉平</t>
  </si>
  <si>
    <t>25030219218</t>
  </si>
  <si>
    <t>熊瑞玉</t>
  </si>
  <si>
    <t>A</t>
  </si>
  <si>
    <t>25030244311</t>
  </si>
  <si>
    <t>张珊</t>
  </si>
  <si>
    <t>25030244854</t>
  </si>
  <si>
    <t>何林川</t>
  </si>
  <si>
    <t>25030213901</t>
  </si>
  <si>
    <t>张燕勤</t>
  </si>
  <si>
    <t>25030232951</t>
  </si>
  <si>
    <t>吴志霞</t>
  </si>
  <si>
    <t>25030234944</t>
  </si>
  <si>
    <t>滕娜</t>
  </si>
  <si>
    <t>25030224402</t>
  </si>
  <si>
    <t>谢琪榕</t>
  </si>
  <si>
    <t>25030244623</t>
  </si>
  <si>
    <t>陈美玲</t>
  </si>
  <si>
    <t>25030234597</t>
  </si>
  <si>
    <r>
      <rPr>
        <sz val="14"/>
        <color theme="1"/>
        <rFont val="仿宋_GB2312"/>
        <charset val="134"/>
      </rPr>
      <t>王</t>
    </r>
    <r>
      <rPr>
        <sz val="14"/>
        <color theme="1"/>
        <rFont val="宋体"/>
        <charset val="134"/>
      </rPr>
      <t>珺</t>
    </r>
  </si>
  <si>
    <t>25030243263</t>
  </si>
  <si>
    <t>郑莎</t>
  </si>
  <si>
    <t>25030244376</t>
  </si>
  <si>
    <t>张敏佳</t>
  </si>
  <si>
    <t>25030241641</t>
  </si>
  <si>
    <t>罗珍</t>
  </si>
  <si>
    <t>25030232646</t>
  </si>
  <si>
    <t>吴荧珊</t>
  </si>
  <si>
    <t>25030244898</t>
  </si>
  <si>
    <t>黄秋娥</t>
  </si>
  <si>
    <t>25030244548</t>
  </si>
  <si>
    <t>柴紫君</t>
  </si>
  <si>
    <t>25030244572</t>
  </si>
  <si>
    <t>余佳梅</t>
  </si>
  <si>
    <t>25030233856</t>
  </si>
  <si>
    <t>郭巧燕</t>
  </si>
  <si>
    <t>25030219244</t>
  </si>
  <si>
    <t>陈晓文</t>
  </si>
  <si>
    <t>25030223960</t>
  </si>
  <si>
    <t>王婵娟</t>
  </si>
  <si>
    <t>25030243405</t>
  </si>
  <si>
    <t>蔡欢欢</t>
  </si>
  <si>
    <t>25030233518</t>
  </si>
  <si>
    <t>胡美芳</t>
  </si>
  <si>
    <t>25030244450</t>
  </si>
  <si>
    <t>余静娜</t>
  </si>
  <si>
    <t>25030243581</t>
  </si>
  <si>
    <t>马瑶瑶</t>
  </si>
  <si>
    <t>25030244655</t>
  </si>
  <si>
    <r>
      <rPr>
        <sz val="14"/>
        <color theme="1"/>
        <rFont val="仿宋_GB2312"/>
        <charset val="134"/>
      </rPr>
      <t>林</t>
    </r>
    <r>
      <rPr>
        <sz val="14"/>
        <color theme="1"/>
        <rFont val="宋体"/>
        <charset val="134"/>
      </rPr>
      <t>甦</t>
    </r>
  </si>
  <si>
    <t>陈鎏婧</t>
  </si>
  <si>
    <t>25030233675</t>
  </si>
  <si>
    <t>黄燕玲</t>
  </si>
  <si>
    <t>25030244381</t>
  </si>
  <si>
    <t>徐礼灵</t>
  </si>
  <si>
    <t>25030233942</t>
  </si>
  <si>
    <t>邓丘凡</t>
  </si>
  <si>
    <t>25030221507</t>
  </si>
  <si>
    <t>陈梦凌</t>
  </si>
  <si>
    <t>周艳春</t>
  </si>
  <si>
    <t>25030244903</t>
  </si>
  <si>
    <t>吴海燕</t>
  </si>
  <si>
    <t>25030244559</t>
  </si>
  <si>
    <t>周冰洁</t>
  </si>
  <si>
    <t>25030244567</t>
  </si>
  <si>
    <t>张婷</t>
  </si>
  <si>
    <t>25030244386</t>
  </si>
  <si>
    <t>胡怡婷</t>
  </si>
  <si>
    <t>25030244370</t>
  </si>
  <si>
    <t>黄淑琴</t>
  </si>
  <si>
    <t>魏媛</t>
  </si>
  <si>
    <t>25030244552</t>
  </si>
  <si>
    <t>游海莺</t>
  </si>
  <si>
    <t>25030213035</t>
  </si>
  <si>
    <t>黄海丽</t>
  </si>
  <si>
    <t>25030234888</t>
  </si>
  <si>
    <t>章彬</t>
  </si>
  <si>
    <t>25030211941</t>
  </si>
  <si>
    <t>陈园园</t>
  </si>
  <si>
    <t>25030231598</t>
  </si>
  <si>
    <r>
      <rPr>
        <sz val="14"/>
        <color theme="1"/>
        <rFont val="仿宋_GB2312"/>
        <charset val="134"/>
      </rPr>
      <t>陈</t>
    </r>
    <r>
      <rPr>
        <sz val="14"/>
        <color theme="1"/>
        <rFont val="宋体"/>
        <charset val="134"/>
      </rPr>
      <t>玥</t>
    </r>
    <r>
      <rPr>
        <sz val="14"/>
        <color theme="1"/>
        <rFont val="仿宋_GB2312"/>
        <charset val="134"/>
      </rPr>
      <t>林</t>
    </r>
  </si>
  <si>
    <t>25030214423</t>
  </si>
  <si>
    <t>郑笑娜</t>
  </si>
  <si>
    <t>25030244569</t>
  </si>
  <si>
    <t>陈梦婷</t>
  </si>
  <si>
    <t>25030244769</t>
  </si>
  <si>
    <t>陈苹</t>
  </si>
  <si>
    <t>25030244688</t>
  </si>
  <si>
    <t>张璐</t>
  </si>
  <si>
    <t>25030244562</t>
  </si>
  <si>
    <t>包思丹</t>
  </si>
  <si>
    <t>25030215409</t>
  </si>
  <si>
    <t>卢明霞</t>
  </si>
  <si>
    <t>25030244712</t>
  </si>
  <si>
    <t>陈荣棉</t>
  </si>
  <si>
    <t>25030219398</t>
  </si>
  <si>
    <t>陈捷</t>
  </si>
  <si>
    <t>25030244491</t>
  </si>
  <si>
    <t>唐林</t>
  </si>
  <si>
    <t>25030244494</t>
  </si>
  <si>
    <t>宋美容</t>
  </si>
  <si>
    <t>25030235350</t>
  </si>
  <si>
    <t>曾凤明</t>
  </si>
  <si>
    <t>/</t>
  </si>
  <si>
    <t>弃考</t>
  </si>
  <si>
    <t>25030244888</t>
  </si>
  <si>
    <t>曾婷</t>
  </si>
  <si>
    <t>25030240063</t>
  </si>
  <si>
    <t>林源</t>
  </si>
  <si>
    <t>缺考</t>
  </si>
  <si>
    <t>25030243554</t>
  </si>
  <si>
    <t>鄢燕芳</t>
  </si>
  <si>
    <t>25030243352</t>
  </si>
  <si>
    <t>翁熳钰</t>
  </si>
  <si>
    <t>25030244638</t>
  </si>
  <si>
    <t>黄晨芬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</si>
</sst>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仿宋_GB2312"/>
      <charset val="134"/>
    </font>
    <font>
      <sz val="12"/>
      <name val="黑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zoomScale="90" zoomScaleNormal="90" workbookViewId="0">
      <pane ySplit="3" topLeftCell="A4" activePane="bottomLeft" state="frozen"/>
      <selection/>
      <selection pane="bottomLeft" activeCell="G1" sqref="G1"/>
    </sheetView>
  </sheetViews>
  <sheetFormatPr defaultColWidth="9" defaultRowHeight="14.25"/>
  <cols>
    <col min="1" max="1" width="7.34166666666667" style="1" customWidth="1"/>
    <col min="2" max="2" width="15.875" style="1" customWidth="1"/>
    <col min="3" max="3" width="15" style="1" customWidth="1"/>
    <col min="4" max="4" width="11.375" style="1" customWidth="1"/>
    <col min="5" max="5" width="13.375" style="2" customWidth="1"/>
    <col min="6" max="6" width="11.375" style="1" customWidth="1"/>
    <col min="7" max="7" width="20.125" style="3" customWidth="1"/>
    <col min="8" max="9" width="13.375" style="2" customWidth="1"/>
    <col min="10" max="10" width="11.75" style="4" customWidth="1"/>
    <col min="11" max="12" width="20.5833333333333" style="4" customWidth="1"/>
    <col min="13" max="14" width="11.75" style="4" customWidth="1"/>
    <col min="15" max="15" width="8.125" style="2" customWidth="1"/>
    <col min="16" max="16" width="13.7416666666667" style="5" customWidth="1"/>
    <col min="17" max="17" width="9" style="1"/>
    <col min="18" max="18" width="45.4166666666667" style="1" customWidth="1"/>
    <col min="19" max="16384" width="9" style="1"/>
  </cols>
  <sheetData>
    <row r="1" ht="35" customHeight="1" spans="1:1">
      <c r="A1" s="6" t="s">
        <v>0</v>
      </c>
    </row>
    <row r="2" ht="6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16"/>
      <c r="K2" s="16"/>
      <c r="L2" s="16"/>
      <c r="M2" s="16"/>
      <c r="N2" s="16"/>
      <c r="O2" s="7"/>
      <c r="P2" s="17"/>
    </row>
    <row r="3" ht="54" customHeight="1" spans="1:16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8" t="s">
        <v>12</v>
      </c>
      <c r="L3" s="18" t="s">
        <v>13</v>
      </c>
      <c r="M3" s="18" t="s">
        <v>14</v>
      </c>
      <c r="N3" s="11" t="s">
        <v>15</v>
      </c>
      <c r="O3" s="11" t="s">
        <v>16</v>
      </c>
      <c r="P3" s="19" t="s">
        <v>17</v>
      </c>
    </row>
    <row r="4" ht="37.5" spans="1:16">
      <c r="A4" s="12">
        <v>1</v>
      </c>
      <c r="B4" s="12" t="s">
        <v>18</v>
      </c>
      <c r="C4" s="13" t="s">
        <v>19</v>
      </c>
      <c r="D4" s="24" t="s">
        <v>20</v>
      </c>
      <c r="E4" s="15" t="s">
        <v>21</v>
      </c>
      <c r="F4" s="15">
        <v>20</v>
      </c>
      <c r="G4" s="15" t="s">
        <v>22</v>
      </c>
      <c r="H4" s="15" t="s">
        <v>23</v>
      </c>
      <c r="I4" s="15" t="s">
        <v>24</v>
      </c>
      <c r="J4" s="20">
        <v>84.89</v>
      </c>
      <c r="K4" s="21">
        <v>72.304</v>
      </c>
      <c r="L4" s="21">
        <v>73.308</v>
      </c>
      <c r="M4" s="21">
        <f t="shared" ref="M4:M52" si="0">L4/K4</f>
        <v>1.0138858154459</v>
      </c>
      <c r="N4" s="21">
        <f t="shared" ref="N4:N6" si="1">J4*1.014</f>
        <v>86.07846</v>
      </c>
      <c r="O4" s="15">
        <v>1</v>
      </c>
      <c r="P4" s="21" t="s">
        <v>25</v>
      </c>
    </row>
    <row r="5" ht="37.5" spans="1:16">
      <c r="A5" s="12">
        <v>2</v>
      </c>
      <c r="B5" s="12" t="s">
        <v>18</v>
      </c>
      <c r="C5" s="13" t="s">
        <v>19</v>
      </c>
      <c r="D5" s="14"/>
      <c r="E5" s="15"/>
      <c r="F5" s="15"/>
      <c r="G5" s="13" t="s">
        <v>26</v>
      </c>
      <c r="H5" s="15" t="s">
        <v>27</v>
      </c>
      <c r="I5" s="22" t="s">
        <v>24</v>
      </c>
      <c r="J5" s="20">
        <v>82.28</v>
      </c>
      <c r="K5" s="21">
        <v>72.304</v>
      </c>
      <c r="L5" s="21">
        <v>73.308</v>
      </c>
      <c r="M5" s="21">
        <f t="shared" si="0"/>
        <v>1.0138858154459</v>
      </c>
      <c r="N5" s="21">
        <f t="shared" si="1"/>
        <v>83.43192</v>
      </c>
      <c r="O5" s="15">
        <v>2</v>
      </c>
      <c r="P5" s="21" t="s">
        <v>25</v>
      </c>
    </row>
    <row r="6" ht="37.5" spans="1:16">
      <c r="A6" s="12">
        <v>3</v>
      </c>
      <c r="B6" s="12" t="s">
        <v>18</v>
      </c>
      <c r="C6" s="13" t="s">
        <v>19</v>
      </c>
      <c r="D6" s="14"/>
      <c r="E6" s="15"/>
      <c r="F6" s="15"/>
      <c r="G6" s="13" t="s">
        <v>28</v>
      </c>
      <c r="H6" s="15" t="s">
        <v>29</v>
      </c>
      <c r="I6" s="22" t="s">
        <v>24</v>
      </c>
      <c r="J6" s="20">
        <v>82.14</v>
      </c>
      <c r="K6" s="21">
        <v>72.304</v>
      </c>
      <c r="L6" s="21">
        <v>73.308</v>
      </c>
      <c r="M6" s="21">
        <f t="shared" si="0"/>
        <v>1.0138858154459</v>
      </c>
      <c r="N6" s="21">
        <f t="shared" si="1"/>
        <v>83.28996</v>
      </c>
      <c r="O6" s="15">
        <v>3</v>
      </c>
      <c r="P6" s="21" t="s">
        <v>25</v>
      </c>
    </row>
    <row r="7" ht="37.5" spans="1:16">
      <c r="A7" s="12">
        <v>4</v>
      </c>
      <c r="B7" s="12" t="s">
        <v>18</v>
      </c>
      <c r="C7" s="13" t="s">
        <v>19</v>
      </c>
      <c r="D7" s="14"/>
      <c r="E7" s="15"/>
      <c r="F7" s="15"/>
      <c r="G7" s="13" t="s">
        <v>30</v>
      </c>
      <c r="H7" s="15" t="s">
        <v>31</v>
      </c>
      <c r="I7" s="22" t="s">
        <v>32</v>
      </c>
      <c r="J7" s="20">
        <v>83.58</v>
      </c>
      <c r="K7" s="21">
        <v>74.173</v>
      </c>
      <c r="L7" s="21">
        <v>73.308</v>
      </c>
      <c r="M7" s="21">
        <f t="shared" si="0"/>
        <v>0.988338074501503</v>
      </c>
      <c r="N7" s="21">
        <f t="shared" ref="N7:N9" si="2">J7*0.988</f>
        <v>82.57704</v>
      </c>
      <c r="O7" s="15">
        <v>4</v>
      </c>
      <c r="P7" s="21" t="s">
        <v>25</v>
      </c>
    </row>
    <row r="8" ht="37.5" spans="1:16">
      <c r="A8" s="12">
        <v>5</v>
      </c>
      <c r="B8" s="12" t="s">
        <v>18</v>
      </c>
      <c r="C8" s="13" t="s">
        <v>19</v>
      </c>
      <c r="D8" s="14"/>
      <c r="E8" s="15"/>
      <c r="F8" s="15"/>
      <c r="G8" s="13" t="s">
        <v>33</v>
      </c>
      <c r="H8" s="15" t="s">
        <v>34</v>
      </c>
      <c r="I8" s="22" t="s">
        <v>32</v>
      </c>
      <c r="J8" s="20">
        <v>83.13</v>
      </c>
      <c r="K8" s="21">
        <v>74.173</v>
      </c>
      <c r="L8" s="21">
        <v>73.308</v>
      </c>
      <c r="M8" s="21">
        <f t="shared" si="0"/>
        <v>0.988338074501503</v>
      </c>
      <c r="N8" s="21">
        <f t="shared" si="2"/>
        <v>82.13244</v>
      </c>
      <c r="O8" s="15">
        <v>5</v>
      </c>
      <c r="P8" s="21" t="s">
        <v>25</v>
      </c>
    </row>
    <row r="9" ht="37.5" spans="1:16">
      <c r="A9" s="12">
        <v>6</v>
      </c>
      <c r="B9" s="12" t="s">
        <v>18</v>
      </c>
      <c r="C9" s="13" t="s">
        <v>19</v>
      </c>
      <c r="D9" s="14"/>
      <c r="E9" s="15"/>
      <c r="F9" s="15"/>
      <c r="G9" s="13" t="s">
        <v>35</v>
      </c>
      <c r="H9" s="15" t="s">
        <v>36</v>
      </c>
      <c r="I9" s="22" t="s">
        <v>32</v>
      </c>
      <c r="J9" s="20">
        <v>82.46</v>
      </c>
      <c r="K9" s="21">
        <v>74.173</v>
      </c>
      <c r="L9" s="21">
        <v>73.308</v>
      </c>
      <c r="M9" s="21">
        <f t="shared" si="0"/>
        <v>0.988338074501503</v>
      </c>
      <c r="N9" s="21">
        <f t="shared" si="2"/>
        <v>81.47048</v>
      </c>
      <c r="O9" s="15">
        <v>6</v>
      </c>
      <c r="P9" s="21" t="s">
        <v>25</v>
      </c>
    </row>
    <row r="10" ht="37.5" spans="1:16">
      <c r="A10" s="12">
        <v>7</v>
      </c>
      <c r="B10" s="12" t="s">
        <v>18</v>
      </c>
      <c r="C10" s="13" t="s">
        <v>19</v>
      </c>
      <c r="D10" s="14"/>
      <c r="E10" s="15"/>
      <c r="F10" s="15"/>
      <c r="G10" s="13" t="s">
        <v>37</v>
      </c>
      <c r="H10" s="15" t="s">
        <v>38</v>
      </c>
      <c r="I10" s="22" t="s">
        <v>24</v>
      </c>
      <c r="J10" s="20">
        <v>79.89</v>
      </c>
      <c r="K10" s="21">
        <v>72.304</v>
      </c>
      <c r="L10" s="21">
        <v>73.308</v>
      </c>
      <c r="M10" s="21">
        <f t="shared" si="0"/>
        <v>1.0138858154459</v>
      </c>
      <c r="N10" s="21">
        <f t="shared" ref="N10:N15" si="3">J10*1.014</f>
        <v>81.00846</v>
      </c>
      <c r="O10" s="15">
        <v>7</v>
      </c>
      <c r="P10" s="21" t="s">
        <v>25</v>
      </c>
    </row>
    <row r="11" ht="43" customHeight="1" spans="1:16">
      <c r="A11" s="12">
        <v>8</v>
      </c>
      <c r="B11" s="12" t="s">
        <v>18</v>
      </c>
      <c r="C11" s="13" t="s">
        <v>19</v>
      </c>
      <c r="D11" s="14"/>
      <c r="E11" s="15"/>
      <c r="F11" s="15"/>
      <c r="G11" s="15" t="s">
        <v>39</v>
      </c>
      <c r="H11" s="15" t="s">
        <v>40</v>
      </c>
      <c r="I11" s="22" t="s">
        <v>24</v>
      </c>
      <c r="J11" s="20">
        <v>79.28</v>
      </c>
      <c r="K11" s="21">
        <v>72.304</v>
      </c>
      <c r="L11" s="21">
        <v>73.308</v>
      </c>
      <c r="M11" s="21">
        <f t="shared" si="0"/>
        <v>1.0138858154459</v>
      </c>
      <c r="N11" s="21">
        <f t="shared" si="3"/>
        <v>80.38992</v>
      </c>
      <c r="O11" s="15">
        <v>8</v>
      </c>
      <c r="P11" s="21" t="s">
        <v>25</v>
      </c>
    </row>
    <row r="12" ht="37.5" spans="1:16">
      <c r="A12" s="12">
        <v>9</v>
      </c>
      <c r="B12" s="12" t="s">
        <v>18</v>
      </c>
      <c r="C12" s="13" t="s">
        <v>19</v>
      </c>
      <c r="D12" s="14"/>
      <c r="E12" s="15"/>
      <c r="F12" s="15"/>
      <c r="G12" s="15" t="s">
        <v>41</v>
      </c>
      <c r="H12" s="15" t="s">
        <v>42</v>
      </c>
      <c r="I12" s="22" t="s">
        <v>32</v>
      </c>
      <c r="J12" s="20">
        <v>81.33</v>
      </c>
      <c r="K12" s="21">
        <v>74.173</v>
      </c>
      <c r="L12" s="21">
        <v>73.308</v>
      </c>
      <c r="M12" s="21">
        <f t="shared" si="0"/>
        <v>0.988338074501503</v>
      </c>
      <c r="N12" s="21">
        <f>J12*0.988</f>
        <v>80.35404</v>
      </c>
      <c r="O12" s="15">
        <v>9</v>
      </c>
      <c r="P12" s="21" t="s">
        <v>25</v>
      </c>
    </row>
    <row r="13" ht="37.5" spans="1:16">
      <c r="A13" s="12">
        <v>10</v>
      </c>
      <c r="B13" s="12" t="s">
        <v>18</v>
      </c>
      <c r="C13" s="13" t="s">
        <v>19</v>
      </c>
      <c r="D13" s="14"/>
      <c r="E13" s="15"/>
      <c r="F13" s="15"/>
      <c r="G13" s="15" t="s">
        <v>43</v>
      </c>
      <c r="H13" s="15" t="s">
        <v>44</v>
      </c>
      <c r="I13" s="22" t="s">
        <v>24</v>
      </c>
      <c r="J13" s="20">
        <v>78.12</v>
      </c>
      <c r="K13" s="21">
        <v>72.304</v>
      </c>
      <c r="L13" s="21">
        <v>73.308</v>
      </c>
      <c r="M13" s="21">
        <f t="shared" si="0"/>
        <v>1.0138858154459</v>
      </c>
      <c r="N13" s="21">
        <f t="shared" si="3"/>
        <v>79.21368</v>
      </c>
      <c r="O13" s="15">
        <v>10</v>
      </c>
      <c r="P13" s="21" t="s">
        <v>25</v>
      </c>
    </row>
    <row r="14" ht="37.5" spans="1:16">
      <c r="A14" s="12">
        <v>11</v>
      </c>
      <c r="B14" s="12" t="s">
        <v>18</v>
      </c>
      <c r="C14" s="13" t="s">
        <v>19</v>
      </c>
      <c r="D14" s="14"/>
      <c r="E14" s="15"/>
      <c r="F14" s="15"/>
      <c r="G14" s="15" t="s">
        <v>45</v>
      </c>
      <c r="H14" s="15" t="s">
        <v>46</v>
      </c>
      <c r="I14" s="22" t="s">
        <v>24</v>
      </c>
      <c r="J14" s="20">
        <v>77.89</v>
      </c>
      <c r="K14" s="21">
        <v>72.304</v>
      </c>
      <c r="L14" s="21">
        <v>73.308</v>
      </c>
      <c r="M14" s="21">
        <f t="shared" si="0"/>
        <v>1.0138858154459</v>
      </c>
      <c r="N14" s="21">
        <f t="shared" si="3"/>
        <v>78.98046</v>
      </c>
      <c r="O14" s="15">
        <v>11</v>
      </c>
      <c r="P14" s="21" t="s">
        <v>25</v>
      </c>
    </row>
    <row r="15" ht="37.5" spans="1:16">
      <c r="A15" s="12">
        <v>12</v>
      </c>
      <c r="B15" s="12" t="s">
        <v>18</v>
      </c>
      <c r="C15" s="13" t="s">
        <v>19</v>
      </c>
      <c r="D15" s="14"/>
      <c r="E15" s="15"/>
      <c r="F15" s="15"/>
      <c r="G15" s="15" t="s">
        <v>47</v>
      </c>
      <c r="H15" s="15" t="s">
        <v>48</v>
      </c>
      <c r="I15" s="22" t="s">
        <v>24</v>
      </c>
      <c r="J15" s="20">
        <v>77.26</v>
      </c>
      <c r="K15" s="21">
        <v>72.304</v>
      </c>
      <c r="L15" s="21">
        <v>73.308</v>
      </c>
      <c r="M15" s="21">
        <f t="shared" si="0"/>
        <v>1.0138858154459</v>
      </c>
      <c r="N15" s="21">
        <f t="shared" si="3"/>
        <v>78.34164</v>
      </c>
      <c r="O15" s="15">
        <v>12</v>
      </c>
      <c r="P15" s="21" t="s">
        <v>25</v>
      </c>
    </row>
    <row r="16" ht="37.5" spans="1:16">
      <c r="A16" s="12">
        <v>13</v>
      </c>
      <c r="B16" s="12" t="s">
        <v>18</v>
      </c>
      <c r="C16" s="13" t="s">
        <v>19</v>
      </c>
      <c r="D16" s="14"/>
      <c r="E16" s="15"/>
      <c r="F16" s="15"/>
      <c r="G16" s="15" t="s">
        <v>49</v>
      </c>
      <c r="H16" s="15" t="s">
        <v>50</v>
      </c>
      <c r="I16" s="22" t="s">
        <v>32</v>
      </c>
      <c r="J16" s="20">
        <v>77.66</v>
      </c>
      <c r="K16" s="21">
        <v>74.173</v>
      </c>
      <c r="L16" s="21">
        <v>73.308</v>
      </c>
      <c r="M16" s="21">
        <f t="shared" si="0"/>
        <v>0.988338074501503</v>
      </c>
      <c r="N16" s="21">
        <f t="shared" ref="N16:N22" si="4">J16*0.988</f>
        <v>76.72808</v>
      </c>
      <c r="O16" s="15">
        <v>13</v>
      </c>
      <c r="P16" s="21" t="s">
        <v>25</v>
      </c>
    </row>
    <row r="17" ht="37.5" spans="1:16">
      <c r="A17" s="12">
        <v>14</v>
      </c>
      <c r="B17" s="12" t="s">
        <v>18</v>
      </c>
      <c r="C17" s="13" t="s">
        <v>19</v>
      </c>
      <c r="D17" s="14"/>
      <c r="E17" s="15"/>
      <c r="F17" s="15"/>
      <c r="G17" s="15" t="s">
        <v>51</v>
      </c>
      <c r="H17" s="15" t="s">
        <v>52</v>
      </c>
      <c r="I17" s="22" t="s">
        <v>24</v>
      </c>
      <c r="J17" s="20">
        <v>75.36</v>
      </c>
      <c r="K17" s="21">
        <v>72.304</v>
      </c>
      <c r="L17" s="21">
        <v>73.308</v>
      </c>
      <c r="M17" s="21">
        <f t="shared" si="0"/>
        <v>1.0138858154459</v>
      </c>
      <c r="N17" s="21">
        <f>J17*1.014</f>
        <v>76.41504</v>
      </c>
      <c r="O17" s="15">
        <v>14</v>
      </c>
      <c r="P17" s="21" t="s">
        <v>25</v>
      </c>
    </row>
    <row r="18" ht="37.5" spans="1:16">
      <c r="A18" s="12">
        <v>15</v>
      </c>
      <c r="B18" s="12" t="s">
        <v>18</v>
      </c>
      <c r="C18" s="13" t="s">
        <v>19</v>
      </c>
      <c r="D18" s="14"/>
      <c r="E18" s="15"/>
      <c r="F18" s="15"/>
      <c r="G18" s="15" t="s">
        <v>53</v>
      </c>
      <c r="H18" s="15" t="s">
        <v>54</v>
      </c>
      <c r="I18" s="22" t="s">
        <v>32</v>
      </c>
      <c r="J18" s="20">
        <v>77.27</v>
      </c>
      <c r="K18" s="21">
        <v>74.173</v>
      </c>
      <c r="L18" s="21">
        <v>73.308</v>
      </c>
      <c r="M18" s="21">
        <f t="shared" si="0"/>
        <v>0.988338074501503</v>
      </c>
      <c r="N18" s="21">
        <f t="shared" si="4"/>
        <v>76.34276</v>
      </c>
      <c r="O18" s="15">
        <v>15</v>
      </c>
      <c r="P18" s="21" t="s">
        <v>25</v>
      </c>
    </row>
    <row r="19" ht="37.5" spans="1:16">
      <c r="A19" s="12">
        <v>16</v>
      </c>
      <c r="B19" s="12" t="s">
        <v>18</v>
      </c>
      <c r="C19" s="13" t="s">
        <v>19</v>
      </c>
      <c r="D19" s="14"/>
      <c r="E19" s="15"/>
      <c r="F19" s="15"/>
      <c r="G19" s="15" t="s">
        <v>55</v>
      </c>
      <c r="H19" s="15" t="s">
        <v>56</v>
      </c>
      <c r="I19" s="22" t="s">
        <v>32</v>
      </c>
      <c r="J19" s="20">
        <v>76.77</v>
      </c>
      <c r="K19" s="21">
        <v>74.173</v>
      </c>
      <c r="L19" s="21">
        <v>73.308</v>
      </c>
      <c r="M19" s="21">
        <f t="shared" si="0"/>
        <v>0.988338074501503</v>
      </c>
      <c r="N19" s="21">
        <f t="shared" si="4"/>
        <v>75.84876</v>
      </c>
      <c r="O19" s="15">
        <v>16</v>
      </c>
      <c r="P19" s="21" t="s">
        <v>25</v>
      </c>
    </row>
    <row r="20" ht="37.5" spans="1:16">
      <c r="A20" s="12">
        <v>17</v>
      </c>
      <c r="B20" s="12" t="s">
        <v>18</v>
      </c>
      <c r="C20" s="13" t="s">
        <v>19</v>
      </c>
      <c r="D20" s="14"/>
      <c r="E20" s="15"/>
      <c r="F20" s="15"/>
      <c r="G20" s="15" t="s">
        <v>57</v>
      </c>
      <c r="H20" s="15" t="s">
        <v>58</v>
      </c>
      <c r="I20" s="22" t="s">
        <v>32</v>
      </c>
      <c r="J20" s="20">
        <v>76.76</v>
      </c>
      <c r="K20" s="21">
        <v>74.173</v>
      </c>
      <c r="L20" s="21">
        <v>73.308</v>
      </c>
      <c r="M20" s="21">
        <f t="shared" si="0"/>
        <v>0.988338074501503</v>
      </c>
      <c r="N20" s="21">
        <f t="shared" si="4"/>
        <v>75.83888</v>
      </c>
      <c r="O20" s="15">
        <v>17</v>
      </c>
      <c r="P20" s="21" t="s">
        <v>25</v>
      </c>
    </row>
    <row r="21" ht="37.5" spans="1:16">
      <c r="A21" s="12">
        <v>18</v>
      </c>
      <c r="B21" s="12" t="s">
        <v>18</v>
      </c>
      <c r="C21" s="13" t="s">
        <v>19</v>
      </c>
      <c r="D21" s="14"/>
      <c r="E21" s="15"/>
      <c r="F21" s="15"/>
      <c r="G21" s="15" t="s">
        <v>59</v>
      </c>
      <c r="H21" s="15" t="s">
        <v>60</v>
      </c>
      <c r="I21" s="22" t="s">
        <v>32</v>
      </c>
      <c r="J21" s="20">
        <v>76.08</v>
      </c>
      <c r="K21" s="21">
        <v>74.173</v>
      </c>
      <c r="L21" s="21">
        <v>73.308</v>
      </c>
      <c r="M21" s="21">
        <f t="shared" si="0"/>
        <v>0.988338074501503</v>
      </c>
      <c r="N21" s="21">
        <f t="shared" si="4"/>
        <v>75.16704</v>
      </c>
      <c r="O21" s="15">
        <v>18</v>
      </c>
      <c r="P21" s="21" t="s">
        <v>25</v>
      </c>
    </row>
    <row r="22" ht="37.5" spans="1:16">
      <c r="A22" s="12">
        <v>19</v>
      </c>
      <c r="B22" s="12" t="s">
        <v>18</v>
      </c>
      <c r="C22" s="13" t="s">
        <v>19</v>
      </c>
      <c r="D22" s="14"/>
      <c r="E22" s="15"/>
      <c r="F22" s="15"/>
      <c r="G22" s="15" t="s">
        <v>61</v>
      </c>
      <c r="H22" s="15" t="s">
        <v>62</v>
      </c>
      <c r="I22" s="22" t="s">
        <v>32</v>
      </c>
      <c r="J22" s="20">
        <v>75.06</v>
      </c>
      <c r="K22" s="21">
        <v>74.173</v>
      </c>
      <c r="L22" s="21">
        <v>73.308</v>
      </c>
      <c r="M22" s="21">
        <f t="shared" si="0"/>
        <v>0.988338074501503</v>
      </c>
      <c r="N22" s="21">
        <f t="shared" si="4"/>
        <v>74.15928</v>
      </c>
      <c r="O22" s="15">
        <v>19</v>
      </c>
      <c r="P22" s="21" t="s">
        <v>25</v>
      </c>
    </row>
    <row r="23" ht="37.5" spans="1:16">
      <c r="A23" s="12">
        <v>20</v>
      </c>
      <c r="B23" s="12" t="s">
        <v>18</v>
      </c>
      <c r="C23" s="13" t="s">
        <v>19</v>
      </c>
      <c r="D23" s="14"/>
      <c r="E23" s="15"/>
      <c r="F23" s="15"/>
      <c r="G23" s="15" t="s">
        <v>63</v>
      </c>
      <c r="H23" s="15" t="s">
        <v>64</v>
      </c>
      <c r="I23" s="22" t="s">
        <v>24</v>
      </c>
      <c r="J23" s="20">
        <v>72.99</v>
      </c>
      <c r="K23" s="21">
        <v>72.304</v>
      </c>
      <c r="L23" s="21">
        <v>73.308</v>
      </c>
      <c r="M23" s="21">
        <f t="shared" si="0"/>
        <v>1.0138858154459</v>
      </c>
      <c r="N23" s="21">
        <f>J23*1.014</f>
        <v>74.01186</v>
      </c>
      <c r="O23" s="15">
        <v>20</v>
      </c>
      <c r="P23" s="21" t="s">
        <v>25</v>
      </c>
    </row>
    <row r="24" ht="37.5" spans="1:16">
      <c r="A24" s="12">
        <v>21</v>
      </c>
      <c r="B24" s="12" t="s">
        <v>18</v>
      </c>
      <c r="C24" s="13" t="s">
        <v>19</v>
      </c>
      <c r="D24" s="14"/>
      <c r="E24" s="15"/>
      <c r="F24" s="15"/>
      <c r="G24" s="15" t="s">
        <v>65</v>
      </c>
      <c r="H24" s="15" t="s">
        <v>66</v>
      </c>
      <c r="I24" s="22" t="s">
        <v>32</v>
      </c>
      <c r="J24" s="20">
        <v>74.59</v>
      </c>
      <c r="K24" s="21">
        <v>74.173</v>
      </c>
      <c r="L24" s="21">
        <v>73.308</v>
      </c>
      <c r="M24" s="21">
        <f t="shared" si="0"/>
        <v>0.988338074501503</v>
      </c>
      <c r="N24" s="21">
        <f t="shared" ref="N24:N27" si="5">J24*0.988</f>
        <v>73.69492</v>
      </c>
      <c r="O24" s="15">
        <v>21</v>
      </c>
      <c r="P24" s="23"/>
    </row>
    <row r="25" ht="37.5" spans="1:16">
      <c r="A25" s="12">
        <v>22</v>
      </c>
      <c r="B25" s="12" t="s">
        <v>18</v>
      </c>
      <c r="C25" s="13" t="s">
        <v>19</v>
      </c>
      <c r="D25" s="14"/>
      <c r="E25" s="15"/>
      <c r="F25" s="15"/>
      <c r="G25" s="15" t="s">
        <v>67</v>
      </c>
      <c r="H25" s="15" t="s">
        <v>68</v>
      </c>
      <c r="I25" s="22" t="s">
        <v>32</v>
      </c>
      <c r="J25" s="20">
        <v>74.47</v>
      </c>
      <c r="K25" s="21">
        <v>74.173</v>
      </c>
      <c r="L25" s="21">
        <v>73.308</v>
      </c>
      <c r="M25" s="21">
        <f t="shared" si="0"/>
        <v>0.988338074501503</v>
      </c>
      <c r="N25" s="21">
        <f t="shared" si="5"/>
        <v>73.57636</v>
      </c>
      <c r="O25" s="15">
        <v>22</v>
      </c>
      <c r="P25" s="23"/>
    </row>
    <row r="26" ht="37.5" spans="1:16">
      <c r="A26" s="12">
        <v>23</v>
      </c>
      <c r="B26" s="12" t="s">
        <v>18</v>
      </c>
      <c r="C26" s="13" t="s">
        <v>19</v>
      </c>
      <c r="D26" s="14"/>
      <c r="E26" s="15"/>
      <c r="F26" s="15"/>
      <c r="G26" s="15" t="s">
        <v>69</v>
      </c>
      <c r="H26" s="15" t="s">
        <v>70</v>
      </c>
      <c r="I26" s="22" t="s">
        <v>32</v>
      </c>
      <c r="J26" s="20">
        <v>74.13</v>
      </c>
      <c r="K26" s="21">
        <v>74.173</v>
      </c>
      <c r="L26" s="21">
        <v>73.308</v>
      </c>
      <c r="M26" s="21">
        <f t="shared" si="0"/>
        <v>0.988338074501503</v>
      </c>
      <c r="N26" s="21">
        <f t="shared" si="5"/>
        <v>73.24044</v>
      </c>
      <c r="O26" s="15">
        <v>23</v>
      </c>
      <c r="P26" s="23"/>
    </row>
    <row r="27" ht="37.5" spans="1:16">
      <c r="A27" s="12">
        <v>24</v>
      </c>
      <c r="B27" s="12" t="s">
        <v>18</v>
      </c>
      <c r="C27" s="13" t="s">
        <v>19</v>
      </c>
      <c r="D27" s="14"/>
      <c r="E27" s="15"/>
      <c r="F27" s="15"/>
      <c r="G27" s="15" t="s">
        <v>71</v>
      </c>
      <c r="H27" s="15" t="s">
        <v>72</v>
      </c>
      <c r="I27" s="22" t="s">
        <v>32</v>
      </c>
      <c r="J27" s="20">
        <v>73.68</v>
      </c>
      <c r="K27" s="21">
        <v>74.173</v>
      </c>
      <c r="L27" s="21">
        <v>73.308</v>
      </c>
      <c r="M27" s="21">
        <f t="shared" si="0"/>
        <v>0.988338074501503</v>
      </c>
      <c r="N27" s="21">
        <f t="shared" si="5"/>
        <v>72.79584</v>
      </c>
      <c r="O27" s="15">
        <v>24</v>
      </c>
      <c r="P27" s="23"/>
    </row>
    <row r="28" ht="37.5" spans="1:16">
      <c r="A28" s="12">
        <v>25</v>
      </c>
      <c r="B28" s="12" t="s">
        <v>18</v>
      </c>
      <c r="C28" s="13" t="s">
        <v>19</v>
      </c>
      <c r="D28" s="14"/>
      <c r="E28" s="15"/>
      <c r="F28" s="15"/>
      <c r="G28" s="15" t="s">
        <v>73</v>
      </c>
      <c r="H28" s="15" t="s">
        <v>74</v>
      </c>
      <c r="I28" s="22" t="s">
        <v>24</v>
      </c>
      <c r="J28" s="20">
        <v>71.68</v>
      </c>
      <c r="K28" s="21">
        <v>72.304</v>
      </c>
      <c r="L28" s="21">
        <v>73.308</v>
      </c>
      <c r="M28" s="21">
        <f t="shared" si="0"/>
        <v>1.0138858154459</v>
      </c>
      <c r="N28" s="21">
        <f>J28*1.014</f>
        <v>72.68352</v>
      </c>
      <c r="O28" s="15">
        <v>25</v>
      </c>
      <c r="P28" s="23"/>
    </row>
    <row r="29" ht="37.5" spans="1:16">
      <c r="A29" s="12">
        <v>26</v>
      </c>
      <c r="B29" s="12" t="s">
        <v>18</v>
      </c>
      <c r="C29" s="13" t="s">
        <v>19</v>
      </c>
      <c r="D29" s="14"/>
      <c r="E29" s="15"/>
      <c r="F29" s="15"/>
      <c r="G29" s="15" t="s">
        <v>75</v>
      </c>
      <c r="H29" s="15" t="s">
        <v>76</v>
      </c>
      <c r="I29" s="22" t="s">
        <v>32</v>
      </c>
      <c r="J29" s="20">
        <v>73.4</v>
      </c>
      <c r="K29" s="21">
        <v>74.173</v>
      </c>
      <c r="L29" s="21">
        <v>73.308</v>
      </c>
      <c r="M29" s="21">
        <f t="shared" si="0"/>
        <v>0.988338074501503</v>
      </c>
      <c r="N29" s="21">
        <f t="shared" ref="N29:N33" si="6">J29*0.988</f>
        <v>72.5192</v>
      </c>
      <c r="O29" s="15">
        <v>26</v>
      </c>
      <c r="P29" s="23"/>
    </row>
    <row r="30" ht="37.5" spans="1:16">
      <c r="A30" s="12">
        <v>27</v>
      </c>
      <c r="B30" s="12" t="s">
        <v>18</v>
      </c>
      <c r="C30" s="13" t="s">
        <v>19</v>
      </c>
      <c r="D30" s="14"/>
      <c r="E30" s="15"/>
      <c r="F30" s="15"/>
      <c r="G30" s="15" t="s">
        <v>77</v>
      </c>
      <c r="H30" s="15" t="s">
        <v>78</v>
      </c>
      <c r="I30" s="22" t="s">
        <v>32</v>
      </c>
      <c r="J30" s="20">
        <v>73.37</v>
      </c>
      <c r="K30" s="21">
        <v>74.173</v>
      </c>
      <c r="L30" s="21">
        <v>73.308</v>
      </c>
      <c r="M30" s="21">
        <f t="shared" si="0"/>
        <v>0.988338074501503</v>
      </c>
      <c r="N30" s="21">
        <f t="shared" si="6"/>
        <v>72.48956</v>
      </c>
      <c r="O30" s="15">
        <v>27</v>
      </c>
      <c r="P30" s="23"/>
    </row>
    <row r="31" ht="37.5" spans="1:16">
      <c r="A31" s="12">
        <v>28</v>
      </c>
      <c r="B31" s="12" t="s">
        <v>18</v>
      </c>
      <c r="C31" s="13" t="s">
        <v>19</v>
      </c>
      <c r="D31" s="14"/>
      <c r="E31" s="15"/>
      <c r="F31" s="15"/>
      <c r="G31" s="15">
        <v>25030244716</v>
      </c>
      <c r="H31" s="15" t="s">
        <v>79</v>
      </c>
      <c r="I31" s="22" t="s">
        <v>24</v>
      </c>
      <c r="J31" s="20">
        <v>70.88</v>
      </c>
      <c r="K31" s="21">
        <v>72.304</v>
      </c>
      <c r="L31" s="21">
        <v>73.308</v>
      </c>
      <c r="M31" s="21">
        <f t="shared" si="0"/>
        <v>1.0138858154459</v>
      </c>
      <c r="N31" s="21">
        <f t="shared" ref="N31:N36" si="7">J31*1.014</f>
        <v>71.87232</v>
      </c>
      <c r="O31" s="15">
        <v>28</v>
      </c>
      <c r="P31" s="23"/>
    </row>
    <row r="32" ht="37.5" spans="1:16">
      <c r="A32" s="12">
        <v>29</v>
      </c>
      <c r="B32" s="12" t="s">
        <v>18</v>
      </c>
      <c r="C32" s="13" t="s">
        <v>19</v>
      </c>
      <c r="D32" s="14"/>
      <c r="E32" s="15"/>
      <c r="F32" s="15"/>
      <c r="G32" s="15" t="s">
        <v>80</v>
      </c>
      <c r="H32" s="15" t="s">
        <v>81</v>
      </c>
      <c r="I32" s="22" t="s">
        <v>32</v>
      </c>
      <c r="J32" s="20">
        <v>72.65</v>
      </c>
      <c r="K32" s="21">
        <v>74.173</v>
      </c>
      <c r="L32" s="21">
        <v>73.308</v>
      </c>
      <c r="M32" s="21">
        <f t="shared" si="0"/>
        <v>0.988338074501503</v>
      </c>
      <c r="N32" s="21">
        <f t="shared" si="6"/>
        <v>71.7782</v>
      </c>
      <c r="O32" s="15">
        <v>29</v>
      </c>
      <c r="P32" s="23"/>
    </row>
    <row r="33" ht="37.5" spans="1:16">
      <c r="A33" s="12">
        <v>30</v>
      </c>
      <c r="B33" s="12" t="s">
        <v>18</v>
      </c>
      <c r="C33" s="13" t="s">
        <v>19</v>
      </c>
      <c r="D33" s="14"/>
      <c r="E33" s="15"/>
      <c r="F33" s="15"/>
      <c r="G33" s="15" t="s">
        <v>82</v>
      </c>
      <c r="H33" s="15" t="s">
        <v>83</v>
      </c>
      <c r="I33" s="22" t="s">
        <v>32</v>
      </c>
      <c r="J33" s="20">
        <v>72.64</v>
      </c>
      <c r="K33" s="21">
        <v>74.173</v>
      </c>
      <c r="L33" s="21">
        <v>73.308</v>
      </c>
      <c r="M33" s="21">
        <f t="shared" si="0"/>
        <v>0.988338074501503</v>
      </c>
      <c r="N33" s="21">
        <f t="shared" si="6"/>
        <v>71.76832</v>
      </c>
      <c r="O33" s="15">
        <v>30</v>
      </c>
      <c r="P33" s="23"/>
    </row>
    <row r="34" ht="37.5" spans="1:16">
      <c r="A34" s="12">
        <v>31</v>
      </c>
      <c r="B34" s="12" t="s">
        <v>18</v>
      </c>
      <c r="C34" s="13" t="s">
        <v>19</v>
      </c>
      <c r="D34" s="14"/>
      <c r="E34" s="15"/>
      <c r="F34" s="15"/>
      <c r="G34" s="15" t="s">
        <v>84</v>
      </c>
      <c r="H34" s="15" t="s">
        <v>85</v>
      </c>
      <c r="I34" s="22" t="s">
        <v>24</v>
      </c>
      <c r="J34" s="20">
        <v>70.71</v>
      </c>
      <c r="K34" s="21">
        <v>72.304</v>
      </c>
      <c r="L34" s="21">
        <v>73.308</v>
      </c>
      <c r="M34" s="21">
        <f t="shared" si="0"/>
        <v>1.0138858154459</v>
      </c>
      <c r="N34" s="21">
        <f t="shared" si="7"/>
        <v>71.69994</v>
      </c>
      <c r="O34" s="15">
        <v>31</v>
      </c>
      <c r="P34" s="23"/>
    </row>
    <row r="35" ht="37.5" spans="1:16">
      <c r="A35" s="12">
        <v>32</v>
      </c>
      <c r="B35" s="12" t="s">
        <v>18</v>
      </c>
      <c r="C35" s="13" t="s">
        <v>19</v>
      </c>
      <c r="D35" s="14"/>
      <c r="E35" s="15"/>
      <c r="F35" s="15"/>
      <c r="G35" s="15" t="s">
        <v>86</v>
      </c>
      <c r="H35" s="15" t="s">
        <v>87</v>
      </c>
      <c r="I35" s="22" t="s">
        <v>32</v>
      </c>
      <c r="J35" s="20">
        <v>72.12</v>
      </c>
      <c r="K35" s="21">
        <v>74.173</v>
      </c>
      <c r="L35" s="21">
        <v>73.308</v>
      </c>
      <c r="M35" s="21">
        <f t="shared" si="0"/>
        <v>0.988338074501503</v>
      </c>
      <c r="N35" s="21">
        <f t="shared" ref="N35:N40" si="8">J35*0.988</f>
        <v>71.25456</v>
      </c>
      <c r="O35" s="15">
        <v>32</v>
      </c>
      <c r="P35" s="23"/>
    </row>
    <row r="36" ht="37.5" spans="1:16">
      <c r="A36" s="12">
        <v>33</v>
      </c>
      <c r="B36" s="12" t="s">
        <v>18</v>
      </c>
      <c r="C36" s="13" t="s">
        <v>19</v>
      </c>
      <c r="D36" s="14"/>
      <c r="E36" s="15"/>
      <c r="F36" s="15"/>
      <c r="G36" s="15">
        <v>25030233543</v>
      </c>
      <c r="H36" s="15" t="s">
        <v>88</v>
      </c>
      <c r="I36" s="22" t="s">
        <v>24</v>
      </c>
      <c r="J36" s="20">
        <v>70.06</v>
      </c>
      <c r="K36" s="21">
        <v>72.304</v>
      </c>
      <c r="L36" s="21">
        <v>73.308</v>
      </c>
      <c r="M36" s="21">
        <f t="shared" si="0"/>
        <v>1.0138858154459</v>
      </c>
      <c r="N36" s="21">
        <f t="shared" si="7"/>
        <v>71.04084</v>
      </c>
      <c r="O36" s="15">
        <v>33</v>
      </c>
      <c r="P36" s="23"/>
    </row>
    <row r="37" ht="37.5" spans="1:16">
      <c r="A37" s="12">
        <v>34</v>
      </c>
      <c r="B37" s="12" t="s">
        <v>18</v>
      </c>
      <c r="C37" s="13" t="s">
        <v>19</v>
      </c>
      <c r="D37" s="14"/>
      <c r="E37" s="15"/>
      <c r="F37" s="15"/>
      <c r="G37" s="15" t="s">
        <v>89</v>
      </c>
      <c r="H37" s="15" t="s">
        <v>90</v>
      </c>
      <c r="I37" s="22" t="s">
        <v>32</v>
      </c>
      <c r="J37" s="20">
        <v>71.51</v>
      </c>
      <c r="K37" s="21">
        <v>74.173</v>
      </c>
      <c r="L37" s="21">
        <v>73.308</v>
      </c>
      <c r="M37" s="21">
        <f t="shared" si="0"/>
        <v>0.988338074501503</v>
      </c>
      <c r="N37" s="21">
        <f t="shared" si="8"/>
        <v>70.65188</v>
      </c>
      <c r="O37" s="15">
        <v>34</v>
      </c>
      <c r="P37" s="23"/>
    </row>
    <row r="38" ht="37.5" spans="1:16">
      <c r="A38" s="12">
        <v>35</v>
      </c>
      <c r="B38" s="12" t="s">
        <v>18</v>
      </c>
      <c r="C38" s="13" t="s">
        <v>19</v>
      </c>
      <c r="D38" s="14"/>
      <c r="E38" s="15"/>
      <c r="F38" s="15"/>
      <c r="G38" s="15" t="s">
        <v>91</v>
      </c>
      <c r="H38" s="15" t="s">
        <v>92</v>
      </c>
      <c r="I38" s="22" t="s">
        <v>24</v>
      </c>
      <c r="J38" s="20">
        <v>69.67</v>
      </c>
      <c r="K38" s="21">
        <v>72.304</v>
      </c>
      <c r="L38" s="21">
        <v>73.308</v>
      </c>
      <c r="M38" s="21">
        <f t="shared" si="0"/>
        <v>1.0138858154459</v>
      </c>
      <c r="N38" s="21">
        <f t="shared" ref="N38:N42" si="9">J38*1.014</f>
        <v>70.64538</v>
      </c>
      <c r="O38" s="15">
        <v>35</v>
      </c>
      <c r="P38" s="23"/>
    </row>
    <row r="39" ht="37.5" spans="1:16">
      <c r="A39" s="12">
        <v>36</v>
      </c>
      <c r="B39" s="12" t="s">
        <v>18</v>
      </c>
      <c r="C39" s="13" t="s">
        <v>19</v>
      </c>
      <c r="D39" s="14"/>
      <c r="E39" s="15"/>
      <c r="F39" s="15"/>
      <c r="G39" s="15" t="s">
        <v>93</v>
      </c>
      <c r="H39" s="15" t="s">
        <v>94</v>
      </c>
      <c r="I39" s="22" t="s">
        <v>32</v>
      </c>
      <c r="J39" s="20">
        <v>71.46</v>
      </c>
      <c r="K39" s="21">
        <v>74.173</v>
      </c>
      <c r="L39" s="21">
        <v>73.308</v>
      </c>
      <c r="M39" s="21">
        <f t="shared" si="0"/>
        <v>0.988338074501503</v>
      </c>
      <c r="N39" s="21">
        <f t="shared" si="8"/>
        <v>70.60248</v>
      </c>
      <c r="O39" s="15">
        <v>36</v>
      </c>
      <c r="P39" s="23"/>
    </row>
    <row r="40" ht="37.5" spans="1:16">
      <c r="A40" s="12">
        <v>37</v>
      </c>
      <c r="B40" s="12" t="s">
        <v>18</v>
      </c>
      <c r="C40" s="13" t="s">
        <v>19</v>
      </c>
      <c r="D40" s="14"/>
      <c r="E40" s="15"/>
      <c r="F40" s="15"/>
      <c r="G40" s="15" t="s">
        <v>95</v>
      </c>
      <c r="H40" s="15" t="s">
        <v>96</v>
      </c>
      <c r="I40" s="22" t="s">
        <v>32</v>
      </c>
      <c r="J40" s="20">
        <v>71.45</v>
      </c>
      <c r="K40" s="21">
        <v>74.173</v>
      </c>
      <c r="L40" s="21">
        <v>73.308</v>
      </c>
      <c r="M40" s="21">
        <f t="shared" si="0"/>
        <v>0.988338074501503</v>
      </c>
      <c r="N40" s="21">
        <f t="shared" si="8"/>
        <v>70.5926</v>
      </c>
      <c r="O40" s="15">
        <v>37</v>
      </c>
      <c r="P40" s="23"/>
    </row>
    <row r="41" ht="37.5" spans="1:16">
      <c r="A41" s="12">
        <v>38</v>
      </c>
      <c r="B41" s="12" t="s">
        <v>18</v>
      </c>
      <c r="C41" s="13" t="s">
        <v>19</v>
      </c>
      <c r="D41" s="14"/>
      <c r="E41" s="15"/>
      <c r="F41" s="15"/>
      <c r="G41" s="15" t="s">
        <v>97</v>
      </c>
      <c r="H41" s="15" t="s">
        <v>98</v>
      </c>
      <c r="I41" s="22" t="s">
        <v>24</v>
      </c>
      <c r="J41" s="20">
        <v>69.18</v>
      </c>
      <c r="K41" s="21">
        <v>72.304</v>
      </c>
      <c r="L41" s="21">
        <v>73.308</v>
      </c>
      <c r="M41" s="21">
        <f t="shared" si="0"/>
        <v>1.0138858154459</v>
      </c>
      <c r="N41" s="21">
        <f t="shared" si="9"/>
        <v>70.14852</v>
      </c>
      <c r="O41" s="15">
        <v>38</v>
      </c>
      <c r="P41" s="23"/>
    </row>
    <row r="42" ht="37.5" spans="1:16">
      <c r="A42" s="12">
        <v>39</v>
      </c>
      <c r="B42" s="12" t="s">
        <v>18</v>
      </c>
      <c r="C42" s="13" t="s">
        <v>19</v>
      </c>
      <c r="D42" s="14"/>
      <c r="E42" s="15"/>
      <c r="F42" s="15"/>
      <c r="G42" s="15">
        <v>25030238693</v>
      </c>
      <c r="H42" s="15" t="s">
        <v>99</v>
      </c>
      <c r="I42" s="22" t="s">
        <v>24</v>
      </c>
      <c r="J42" s="20">
        <v>68.93</v>
      </c>
      <c r="K42" s="21">
        <v>72.304</v>
      </c>
      <c r="L42" s="21">
        <v>73.308</v>
      </c>
      <c r="M42" s="21">
        <f t="shared" si="0"/>
        <v>1.0138858154459</v>
      </c>
      <c r="N42" s="21">
        <f t="shared" si="9"/>
        <v>69.89502</v>
      </c>
      <c r="O42" s="15">
        <v>39</v>
      </c>
      <c r="P42" s="23"/>
    </row>
    <row r="43" ht="37.5" spans="1:16">
      <c r="A43" s="12">
        <v>40</v>
      </c>
      <c r="B43" s="12" t="s">
        <v>18</v>
      </c>
      <c r="C43" s="13" t="s">
        <v>19</v>
      </c>
      <c r="D43" s="14"/>
      <c r="E43" s="15"/>
      <c r="F43" s="15"/>
      <c r="G43" s="15" t="s">
        <v>100</v>
      </c>
      <c r="H43" s="15" t="s">
        <v>101</v>
      </c>
      <c r="I43" s="22" t="s">
        <v>32</v>
      </c>
      <c r="J43" s="20">
        <v>70.68</v>
      </c>
      <c r="K43" s="21">
        <v>74.173</v>
      </c>
      <c r="L43" s="21">
        <v>73.308</v>
      </c>
      <c r="M43" s="21">
        <f t="shared" si="0"/>
        <v>0.988338074501503</v>
      </c>
      <c r="N43" s="21">
        <f t="shared" ref="N43:N49" si="10">J43*0.988</f>
        <v>69.83184</v>
      </c>
      <c r="O43" s="15">
        <v>40</v>
      </c>
      <c r="P43" s="23"/>
    </row>
    <row r="44" ht="37.5" spans="1:16">
      <c r="A44" s="12">
        <v>41</v>
      </c>
      <c r="B44" s="12" t="s">
        <v>18</v>
      </c>
      <c r="C44" s="13" t="s">
        <v>19</v>
      </c>
      <c r="D44" s="14"/>
      <c r="E44" s="15"/>
      <c r="F44" s="15"/>
      <c r="G44" s="15" t="s">
        <v>102</v>
      </c>
      <c r="H44" s="15" t="s">
        <v>103</v>
      </c>
      <c r="I44" s="22" t="s">
        <v>24</v>
      </c>
      <c r="J44" s="20">
        <v>68.84</v>
      </c>
      <c r="K44" s="21">
        <v>72.304</v>
      </c>
      <c r="L44" s="21">
        <v>73.308</v>
      </c>
      <c r="M44" s="21">
        <f t="shared" si="0"/>
        <v>1.0138858154459</v>
      </c>
      <c r="N44" s="21">
        <f>J44*1.014</f>
        <v>69.80376</v>
      </c>
      <c r="O44" s="15">
        <v>41</v>
      </c>
      <c r="P44" s="23"/>
    </row>
    <row r="45" ht="37.5" customHeight="1" spans="1:16">
      <c r="A45" s="12">
        <v>42</v>
      </c>
      <c r="B45" s="12" t="s">
        <v>18</v>
      </c>
      <c r="C45" s="13" t="s">
        <v>19</v>
      </c>
      <c r="D45" s="14"/>
      <c r="E45" s="15"/>
      <c r="F45" s="15"/>
      <c r="G45" s="15" t="s">
        <v>104</v>
      </c>
      <c r="H45" s="15" t="s">
        <v>105</v>
      </c>
      <c r="I45" s="22" t="s">
        <v>24</v>
      </c>
      <c r="J45" s="20">
        <v>68.65</v>
      </c>
      <c r="K45" s="21">
        <v>72.304</v>
      </c>
      <c r="L45" s="21">
        <v>73.308</v>
      </c>
      <c r="M45" s="21">
        <f t="shared" si="0"/>
        <v>1.0138858154459</v>
      </c>
      <c r="N45" s="21">
        <f>J45*1.014</f>
        <v>69.6111</v>
      </c>
      <c r="O45" s="15">
        <v>42</v>
      </c>
      <c r="P45" s="23"/>
    </row>
    <row r="46" ht="37.5" customHeight="1" spans="1:16">
      <c r="A46" s="12">
        <v>43</v>
      </c>
      <c r="B46" s="12" t="s">
        <v>18</v>
      </c>
      <c r="C46" s="13" t="s">
        <v>19</v>
      </c>
      <c r="D46" s="14"/>
      <c r="E46" s="15"/>
      <c r="F46" s="15"/>
      <c r="G46" s="15" t="s">
        <v>106</v>
      </c>
      <c r="H46" s="15" t="s">
        <v>107</v>
      </c>
      <c r="I46" s="22" t="s">
        <v>32</v>
      </c>
      <c r="J46" s="20">
        <v>69.98</v>
      </c>
      <c r="K46" s="21">
        <v>74.173</v>
      </c>
      <c r="L46" s="21">
        <v>73.308</v>
      </c>
      <c r="M46" s="21">
        <f t="shared" si="0"/>
        <v>0.988338074501503</v>
      </c>
      <c r="N46" s="21">
        <f t="shared" si="10"/>
        <v>69.14024</v>
      </c>
      <c r="O46" s="15">
        <v>43</v>
      </c>
      <c r="P46" s="23"/>
    </row>
    <row r="47" ht="37.5" customHeight="1" spans="1:16">
      <c r="A47" s="12">
        <v>44</v>
      </c>
      <c r="B47" s="12" t="s">
        <v>18</v>
      </c>
      <c r="C47" s="13" t="s">
        <v>19</v>
      </c>
      <c r="D47" s="14"/>
      <c r="E47" s="15"/>
      <c r="F47" s="15"/>
      <c r="G47" s="15" t="s">
        <v>108</v>
      </c>
      <c r="H47" s="15" t="s">
        <v>109</v>
      </c>
      <c r="I47" s="22" t="s">
        <v>32</v>
      </c>
      <c r="J47" s="20">
        <v>69.74</v>
      </c>
      <c r="K47" s="21">
        <v>74.173</v>
      </c>
      <c r="L47" s="21">
        <v>73.308</v>
      </c>
      <c r="M47" s="21">
        <f t="shared" si="0"/>
        <v>0.988338074501503</v>
      </c>
      <c r="N47" s="21">
        <f t="shared" si="10"/>
        <v>68.90312</v>
      </c>
      <c r="O47" s="15">
        <v>44</v>
      </c>
      <c r="P47" s="23"/>
    </row>
    <row r="48" ht="37.5" customHeight="1" spans="1:16">
      <c r="A48" s="12">
        <v>45</v>
      </c>
      <c r="B48" s="12" t="s">
        <v>18</v>
      </c>
      <c r="C48" s="13" t="s">
        <v>19</v>
      </c>
      <c r="D48" s="14"/>
      <c r="E48" s="15"/>
      <c r="F48" s="15"/>
      <c r="G48" s="15" t="s">
        <v>110</v>
      </c>
      <c r="H48" s="15" t="s">
        <v>111</v>
      </c>
      <c r="I48" s="22" t="s">
        <v>32</v>
      </c>
      <c r="J48" s="20">
        <v>69.74</v>
      </c>
      <c r="K48" s="21">
        <v>74.173</v>
      </c>
      <c r="L48" s="21">
        <v>73.308</v>
      </c>
      <c r="M48" s="21">
        <f t="shared" si="0"/>
        <v>0.988338074501503</v>
      </c>
      <c r="N48" s="21">
        <f t="shared" si="10"/>
        <v>68.90312</v>
      </c>
      <c r="O48" s="15">
        <v>45</v>
      </c>
      <c r="P48" s="23"/>
    </row>
    <row r="49" ht="37.5" customHeight="1" spans="1:16">
      <c r="A49" s="12">
        <v>46</v>
      </c>
      <c r="B49" s="12" t="s">
        <v>18</v>
      </c>
      <c r="C49" s="13" t="s">
        <v>19</v>
      </c>
      <c r="D49" s="14"/>
      <c r="E49" s="15"/>
      <c r="F49" s="15"/>
      <c r="G49" s="15" t="s">
        <v>112</v>
      </c>
      <c r="H49" s="15" t="s">
        <v>113</v>
      </c>
      <c r="I49" s="22" t="s">
        <v>32</v>
      </c>
      <c r="J49" s="20">
        <v>69.12</v>
      </c>
      <c r="K49" s="21">
        <v>74.173</v>
      </c>
      <c r="L49" s="21">
        <v>73.308</v>
      </c>
      <c r="M49" s="21">
        <f t="shared" si="0"/>
        <v>0.988338074501503</v>
      </c>
      <c r="N49" s="21">
        <f t="shared" si="10"/>
        <v>68.29056</v>
      </c>
      <c r="O49" s="15">
        <v>46</v>
      </c>
      <c r="P49" s="23"/>
    </row>
    <row r="50" ht="37.5" customHeight="1" spans="1:16">
      <c r="A50" s="12">
        <v>47</v>
      </c>
      <c r="B50" s="12" t="s">
        <v>18</v>
      </c>
      <c r="C50" s="13" t="s">
        <v>19</v>
      </c>
      <c r="D50" s="14"/>
      <c r="E50" s="15"/>
      <c r="F50" s="15"/>
      <c r="G50" s="15" t="s">
        <v>114</v>
      </c>
      <c r="H50" s="15" t="s">
        <v>115</v>
      </c>
      <c r="I50" s="22" t="s">
        <v>24</v>
      </c>
      <c r="J50" s="20">
        <v>67.18</v>
      </c>
      <c r="K50" s="21">
        <v>72.304</v>
      </c>
      <c r="L50" s="21">
        <v>73.308</v>
      </c>
      <c r="M50" s="21">
        <f t="shared" si="0"/>
        <v>1.0138858154459</v>
      </c>
      <c r="N50" s="21">
        <f t="shared" ref="N50:N57" si="11">J50*1.014</f>
        <v>68.12052</v>
      </c>
      <c r="O50" s="15">
        <v>47</v>
      </c>
      <c r="P50" s="23"/>
    </row>
    <row r="51" ht="37.5" customHeight="1" spans="1:16">
      <c r="A51" s="12">
        <v>48</v>
      </c>
      <c r="B51" s="12" t="s">
        <v>18</v>
      </c>
      <c r="C51" s="13" t="s">
        <v>19</v>
      </c>
      <c r="D51" s="14"/>
      <c r="E51" s="15"/>
      <c r="F51" s="15"/>
      <c r="G51" s="15" t="s">
        <v>116</v>
      </c>
      <c r="H51" s="15" t="s">
        <v>117</v>
      </c>
      <c r="I51" s="22" t="s">
        <v>32</v>
      </c>
      <c r="J51" s="20">
        <v>68.86</v>
      </c>
      <c r="K51" s="21">
        <v>74.173</v>
      </c>
      <c r="L51" s="21">
        <v>73.308</v>
      </c>
      <c r="M51" s="21">
        <f t="shared" si="0"/>
        <v>0.988338074501503</v>
      </c>
      <c r="N51" s="21">
        <f>J51*0.988</f>
        <v>68.03368</v>
      </c>
      <c r="O51" s="15">
        <v>48</v>
      </c>
      <c r="P51" s="23"/>
    </row>
    <row r="52" ht="37.5" customHeight="1" spans="1:16">
      <c r="A52" s="12">
        <v>49</v>
      </c>
      <c r="B52" s="12" t="s">
        <v>18</v>
      </c>
      <c r="C52" s="13" t="s">
        <v>19</v>
      </c>
      <c r="D52" s="14"/>
      <c r="E52" s="15"/>
      <c r="F52" s="15"/>
      <c r="G52" s="15" t="s">
        <v>118</v>
      </c>
      <c r="H52" s="15" t="s">
        <v>119</v>
      </c>
      <c r="I52" s="22" t="s">
        <v>32</v>
      </c>
      <c r="J52" s="20">
        <v>67.33</v>
      </c>
      <c r="K52" s="21">
        <v>74.173</v>
      </c>
      <c r="L52" s="21">
        <v>73.308</v>
      </c>
      <c r="M52" s="21">
        <f t="shared" si="0"/>
        <v>0.988338074501503</v>
      </c>
      <c r="N52" s="21">
        <f>J52*0.988</f>
        <v>66.52204</v>
      </c>
      <c r="O52" s="15">
        <v>49</v>
      </c>
      <c r="P52" s="23"/>
    </row>
    <row r="53" ht="37.5" customHeight="1" spans="1:16">
      <c r="A53" s="12">
        <v>50</v>
      </c>
      <c r="B53" s="12" t="s">
        <v>18</v>
      </c>
      <c r="C53" s="13" t="s">
        <v>19</v>
      </c>
      <c r="D53" s="14"/>
      <c r="E53" s="15"/>
      <c r="F53" s="15"/>
      <c r="G53" s="15" t="s">
        <v>120</v>
      </c>
      <c r="H53" s="15" t="s">
        <v>121</v>
      </c>
      <c r="I53" s="22" t="s">
        <v>24</v>
      </c>
      <c r="J53" s="20">
        <v>65.39</v>
      </c>
      <c r="K53" s="21">
        <v>72.304</v>
      </c>
      <c r="L53" s="21">
        <v>73.308</v>
      </c>
      <c r="M53" s="21">
        <f t="shared" ref="M53:M59" si="12">L53/K53</f>
        <v>1.0138858154459</v>
      </c>
      <c r="N53" s="21">
        <f t="shared" si="11"/>
        <v>66.30546</v>
      </c>
      <c r="O53" s="15">
        <v>50</v>
      </c>
      <c r="P53" s="23"/>
    </row>
    <row r="54" ht="37.5" customHeight="1" spans="1:16">
      <c r="A54" s="12">
        <v>51</v>
      </c>
      <c r="B54" s="12" t="s">
        <v>18</v>
      </c>
      <c r="C54" s="13" t="s">
        <v>19</v>
      </c>
      <c r="D54" s="14"/>
      <c r="E54" s="15"/>
      <c r="F54" s="15"/>
      <c r="G54" s="15" t="s">
        <v>122</v>
      </c>
      <c r="H54" s="15" t="s">
        <v>123</v>
      </c>
      <c r="I54" s="22" t="s">
        <v>24</v>
      </c>
      <c r="J54" s="20">
        <v>64.54</v>
      </c>
      <c r="K54" s="21">
        <v>72.304</v>
      </c>
      <c r="L54" s="21">
        <v>73.308</v>
      </c>
      <c r="M54" s="21">
        <f t="shared" si="12"/>
        <v>1.0138858154459</v>
      </c>
      <c r="N54" s="21">
        <f t="shared" si="11"/>
        <v>65.44356</v>
      </c>
      <c r="O54" s="15">
        <v>51</v>
      </c>
      <c r="P54" s="23"/>
    </row>
    <row r="55" ht="37.5" customHeight="1" spans="1:16">
      <c r="A55" s="12">
        <v>52</v>
      </c>
      <c r="B55" s="12" t="s">
        <v>18</v>
      </c>
      <c r="C55" s="13" t="s">
        <v>19</v>
      </c>
      <c r="D55" s="14"/>
      <c r="E55" s="15"/>
      <c r="F55" s="15"/>
      <c r="G55" s="15" t="s">
        <v>124</v>
      </c>
      <c r="H55" s="15" t="s">
        <v>125</v>
      </c>
      <c r="I55" s="22" t="s">
        <v>24</v>
      </c>
      <c r="J55" s="20">
        <v>64.45</v>
      </c>
      <c r="K55" s="21">
        <v>72.304</v>
      </c>
      <c r="L55" s="21">
        <v>73.308</v>
      </c>
      <c r="M55" s="21">
        <f t="shared" si="12"/>
        <v>1.0138858154459</v>
      </c>
      <c r="N55" s="21">
        <f t="shared" si="11"/>
        <v>65.3523</v>
      </c>
      <c r="O55" s="15">
        <v>52</v>
      </c>
      <c r="P55" s="23"/>
    </row>
    <row r="56" ht="37.5" customHeight="1" spans="1:16">
      <c r="A56" s="12">
        <v>53</v>
      </c>
      <c r="B56" s="12" t="s">
        <v>18</v>
      </c>
      <c r="C56" s="13" t="s">
        <v>19</v>
      </c>
      <c r="D56" s="14"/>
      <c r="E56" s="15"/>
      <c r="F56" s="15"/>
      <c r="G56" s="15" t="s">
        <v>126</v>
      </c>
      <c r="H56" s="15" t="s">
        <v>127</v>
      </c>
      <c r="I56" s="22" t="s">
        <v>24</v>
      </c>
      <c r="J56" s="20">
        <v>64.19</v>
      </c>
      <c r="K56" s="21">
        <v>72.304</v>
      </c>
      <c r="L56" s="21">
        <v>73.308</v>
      </c>
      <c r="M56" s="21">
        <f t="shared" si="12"/>
        <v>1.0138858154459</v>
      </c>
      <c r="N56" s="21">
        <f t="shared" si="11"/>
        <v>65.08866</v>
      </c>
      <c r="O56" s="15">
        <v>53</v>
      </c>
      <c r="P56" s="23"/>
    </row>
    <row r="57" ht="37.5" customHeight="1" spans="1:16">
      <c r="A57" s="12">
        <v>54</v>
      </c>
      <c r="B57" s="12" t="s">
        <v>18</v>
      </c>
      <c r="C57" s="13" t="s">
        <v>19</v>
      </c>
      <c r="D57" s="14"/>
      <c r="E57" s="15"/>
      <c r="F57" s="15"/>
      <c r="G57" s="15" t="s">
        <v>128</v>
      </c>
      <c r="H57" s="15" t="s">
        <v>129</v>
      </c>
      <c r="I57" s="22" t="s">
        <v>24</v>
      </c>
      <c r="J57" s="20">
        <v>63.14</v>
      </c>
      <c r="K57" s="21">
        <v>72.304</v>
      </c>
      <c r="L57" s="21">
        <v>73.308</v>
      </c>
      <c r="M57" s="21">
        <f t="shared" si="12"/>
        <v>1.0138858154459</v>
      </c>
      <c r="N57" s="21">
        <f t="shared" si="11"/>
        <v>64.02396</v>
      </c>
      <c r="O57" s="15">
        <v>54</v>
      </c>
      <c r="P57" s="23"/>
    </row>
    <row r="58" ht="37.5" customHeight="1" spans="1:16">
      <c r="A58" s="12">
        <v>55</v>
      </c>
      <c r="B58" s="12" t="s">
        <v>18</v>
      </c>
      <c r="C58" s="13" t="s">
        <v>19</v>
      </c>
      <c r="D58" s="14"/>
      <c r="E58" s="15"/>
      <c r="F58" s="15"/>
      <c r="G58" s="13" t="s">
        <v>130</v>
      </c>
      <c r="H58" s="15" t="s">
        <v>131</v>
      </c>
      <c r="I58" s="22" t="s">
        <v>24</v>
      </c>
      <c r="J58" s="15" t="s">
        <v>132</v>
      </c>
      <c r="K58" s="15" t="s">
        <v>132</v>
      </c>
      <c r="L58" s="15" t="s">
        <v>132</v>
      </c>
      <c r="M58" s="15" t="s">
        <v>132</v>
      </c>
      <c r="N58" s="15" t="s">
        <v>133</v>
      </c>
      <c r="O58" s="15" t="s">
        <v>132</v>
      </c>
      <c r="P58" s="23"/>
    </row>
    <row r="59" ht="37.5" customHeight="1" spans="1:16">
      <c r="A59" s="12">
        <v>56</v>
      </c>
      <c r="B59" s="12" t="s">
        <v>18</v>
      </c>
      <c r="C59" s="13" t="s">
        <v>19</v>
      </c>
      <c r="D59" s="14"/>
      <c r="E59" s="15"/>
      <c r="F59" s="15"/>
      <c r="G59" s="13" t="s">
        <v>134</v>
      </c>
      <c r="H59" s="15" t="s">
        <v>135</v>
      </c>
      <c r="I59" s="22" t="s">
        <v>24</v>
      </c>
      <c r="J59" s="15" t="s">
        <v>132</v>
      </c>
      <c r="K59" s="15" t="s">
        <v>132</v>
      </c>
      <c r="L59" s="15" t="s">
        <v>132</v>
      </c>
      <c r="M59" s="15" t="s">
        <v>132</v>
      </c>
      <c r="N59" s="15" t="s">
        <v>133</v>
      </c>
      <c r="O59" s="15" t="s">
        <v>132</v>
      </c>
      <c r="P59" s="23"/>
    </row>
    <row r="60" ht="37.5" customHeight="1" spans="1:16">
      <c r="A60" s="12">
        <v>57</v>
      </c>
      <c r="B60" s="12" t="s">
        <v>18</v>
      </c>
      <c r="C60" s="13" t="s">
        <v>19</v>
      </c>
      <c r="D60" s="14"/>
      <c r="E60" s="15"/>
      <c r="F60" s="15"/>
      <c r="G60" s="13" t="s">
        <v>136</v>
      </c>
      <c r="H60" s="13" t="s">
        <v>137</v>
      </c>
      <c r="I60" s="15" t="s">
        <v>132</v>
      </c>
      <c r="J60" s="15" t="s">
        <v>132</v>
      </c>
      <c r="K60" s="15" t="s">
        <v>132</v>
      </c>
      <c r="L60" s="15" t="s">
        <v>132</v>
      </c>
      <c r="M60" s="15" t="s">
        <v>132</v>
      </c>
      <c r="N60" s="15" t="s">
        <v>138</v>
      </c>
      <c r="O60" s="15" t="s">
        <v>132</v>
      </c>
      <c r="P60" s="23"/>
    </row>
    <row r="61" ht="37.5" customHeight="1" spans="1:16">
      <c r="A61" s="12">
        <v>58</v>
      </c>
      <c r="B61" s="12" t="s">
        <v>18</v>
      </c>
      <c r="C61" s="13" t="s">
        <v>19</v>
      </c>
      <c r="D61" s="14"/>
      <c r="E61" s="15"/>
      <c r="F61" s="15"/>
      <c r="G61" s="13" t="s">
        <v>139</v>
      </c>
      <c r="H61" s="13" t="s">
        <v>140</v>
      </c>
      <c r="I61" s="15" t="s">
        <v>132</v>
      </c>
      <c r="J61" s="15" t="s">
        <v>132</v>
      </c>
      <c r="K61" s="15" t="s">
        <v>132</v>
      </c>
      <c r="L61" s="15" t="s">
        <v>132</v>
      </c>
      <c r="M61" s="15" t="s">
        <v>132</v>
      </c>
      <c r="N61" s="15" t="s">
        <v>138</v>
      </c>
      <c r="O61" s="15" t="s">
        <v>132</v>
      </c>
      <c r="P61" s="23"/>
    </row>
    <row r="62" ht="37.5" customHeight="1" spans="1:16">
      <c r="A62" s="12">
        <v>59</v>
      </c>
      <c r="B62" s="12" t="s">
        <v>18</v>
      </c>
      <c r="C62" s="13" t="s">
        <v>19</v>
      </c>
      <c r="D62" s="14"/>
      <c r="E62" s="15"/>
      <c r="F62" s="15"/>
      <c r="G62" s="13" t="s">
        <v>141</v>
      </c>
      <c r="H62" s="13" t="s">
        <v>142</v>
      </c>
      <c r="I62" s="15" t="s">
        <v>132</v>
      </c>
      <c r="J62" s="15" t="s">
        <v>132</v>
      </c>
      <c r="K62" s="15" t="s">
        <v>132</v>
      </c>
      <c r="L62" s="15" t="s">
        <v>132</v>
      </c>
      <c r="M62" s="15" t="s">
        <v>132</v>
      </c>
      <c r="N62" s="15" t="s">
        <v>138</v>
      </c>
      <c r="O62" s="15" t="s">
        <v>132</v>
      </c>
      <c r="P62" s="23"/>
    </row>
    <row r="63" ht="37.5" customHeight="1" spans="1:16">
      <c r="A63" s="12">
        <v>60</v>
      </c>
      <c r="B63" s="12" t="s">
        <v>18</v>
      </c>
      <c r="C63" s="13" t="s">
        <v>19</v>
      </c>
      <c r="D63" s="14"/>
      <c r="E63" s="15"/>
      <c r="F63" s="15"/>
      <c r="G63" s="13" t="s">
        <v>143</v>
      </c>
      <c r="H63" s="13" t="s">
        <v>144</v>
      </c>
      <c r="I63" s="15" t="s">
        <v>132</v>
      </c>
      <c r="J63" s="15" t="s">
        <v>132</v>
      </c>
      <c r="K63" s="15" t="s">
        <v>132</v>
      </c>
      <c r="L63" s="15" t="s">
        <v>132</v>
      </c>
      <c r="M63" s="15" t="s">
        <v>132</v>
      </c>
      <c r="N63" s="15" t="s">
        <v>138</v>
      </c>
      <c r="O63" s="15" t="s">
        <v>132</v>
      </c>
      <c r="P63" s="23"/>
    </row>
  </sheetData>
  <autoFilter xmlns:etc="http://www.wps.cn/officeDocument/2017/etCustomData" ref="A3:P63" etc:filterBottomFollowUsedRange="0">
    <extLst/>
  </autoFilter>
  <mergeCells count="4">
    <mergeCell ref="A2:P2"/>
    <mergeCell ref="D4:D63"/>
    <mergeCell ref="E4:E63"/>
    <mergeCell ref="F4:F63"/>
  </mergeCells>
  <conditionalFormatting sqref="H60:H63">
    <cfRule type="duplicateValues" dxfId="0" priority="1"/>
  </conditionalFormatting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lotus</cp:lastModifiedBy>
  <dcterms:created xsi:type="dcterms:W3CDTF">2015-06-05T18:19:00Z</dcterms:created>
  <dcterms:modified xsi:type="dcterms:W3CDTF">2025-04-03T06:49:15Z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B3D23ADABC58428B9809FA38A3AC3A78_13</vt:lpwstr>
  </property>
</Properties>
</file>